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5_網頁維護\115年\excel\"/>
    </mc:Choice>
  </mc:AlternateContent>
  <bookViews>
    <workbookView xWindow="480" yWindow="84" windowWidth="16296" windowHeight="6864"/>
  </bookViews>
  <sheets>
    <sheet name="新收_中" sheetId="1" r:id="rId1"/>
  </sheet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62913" calcOnSave="0" concurrentCalc="0"/>
</workbook>
</file>

<file path=xl/calcChain.xml><?xml version="1.0" encoding="utf-8"?>
<calcChain xmlns="http://schemas.openxmlformats.org/spreadsheetml/2006/main">
  <c r="B33" i="1" l="1"/>
  <c r="F33" i="1"/>
  <c r="C20" i="1"/>
  <c r="D20" i="1"/>
  <c r="E20" i="1"/>
  <c r="F21" i="1"/>
  <c r="F20" i="1"/>
  <c r="B20" i="1"/>
  <c r="D33" i="1"/>
  <c r="E33" i="1"/>
  <c r="C33" i="1"/>
  <c r="F32" i="1"/>
  <c r="C7" i="1"/>
  <c r="D7" i="1"/>
  <c r="E7" i="1"/>
  <c r="F8" i="1"/>
  <c r="F9" i="1"/>
  <c r="F10" i="1"/>
  <c r="F11" i="1"/>
  <c r="F12" i="1"/>
  <c r="F13" i="1"/>
  <c r="F14" i="1"/>
  <c r="F15" i="1"/>
  <c r="F16" i="1"/>
  <c r="F17" i="1"/>
  <c r="F18" i="1"/>
  <c r="F19" i="1"/>
  <c r="F7" i="1"/>
  <c r="B7" i="1"/>
  <c r="F22" i="1"/>
  <c r="F23" i="1"/>
  <c r="F24" i="1"/>
  <c r="F25" i="1"/>
  <c r="F26" i="1"/>
  <c r="F27" i="1"/>
  <c r="F28" i="1"/>
  <c r="F29" i="1"/>
  <c r="F30" i="1"/>
  <c r="F31" i="1"/>
  <c r="F34" i="1"/>
</calcChain>
</file>

<file path=xl/sharedStrings.xml><?xml version="1.0" encoding="utf-8"?>
<sst xmlns="http://schemas.openxmlformats.org/spreadsheetml/2006/main" count="41" uniqueCount="31">
  <si>
    <t>單位：件</t>
    <phoneticPr fontId="5" type="noConversion"/>
  </si>
  <si>
    <r>
      <rPr>
        <sz val="12"/>
        <rFont val="標楷體"/>
        <family val="4"/>
        <charset val="136"/>
      </rPr>
      <t>年月別</t>
    </r>
    <phoneticPr fontId="5" type="noConversion"/>
  </si>
  <si>
    <r>
      <rPr>
        <sz val="12"/>
        <rFont val="標楷體"/>
        <family val="4"/>
        <charset val="136"/>
      </rPr>
      <t>總計</t>
    </r>
    <phoneticPr fontId="8" type="noConversion"/>
  </si>
  <si>
    <r>
      <rPr>
        <sz val="12"/>
        <rFont val="標楷體"/>
        <family val="4"/>
        <charset val="136"/>
      </rPr>
      <t>非常上訴</t>
    </r>
    <phoneticPr fontId="5" type="noConversion"/>
  </si>
  <si>
    <r>
      <rPr>
        <sz val="12"/>
        <rFont val="標楷體"/>
        <family val="4"/>
        <charset val="136"/>
      </rPr>
      <t>補償案件
審核刑事</t>
    </r>
    <phoneticPr fontId="5" type="noConversion"/>
  </si>
  <si>
    <r>
      <rPr>
        <sz val="12"/>
        <rFont val="標楷體"/>
        <family val="4"/>
        <charset val="136"/>
      </rPr>
      <t>其他案件</t>
    </r>
    <phoneticPr fontId="5" type="noConversion"/>
  </si>
  <si>
    <t>第三審
上訴</t>
    <phoneticPr fontId="5" type="noConversion"/>
  </si>
  <si>
    <r>
      <t>1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</si>
  <si>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</si>
  <si>
    <t>上訴第三審</t>
    <phoneticPr fontId="5" type="noConversion"/>
  </si>
  <si>
    <t>總件數</t>
    <phoneticPr fontId="5" type="noConversion"/>
  </si>
  <si>
    <r>
      <t>6</t>
    </r>
    <r>
      <rPr>
        <sz val="12"/>
        <rFont val="標楷體"/>
        <family val="4"/>
        <charset val="136"/>
      </rPr>
      <t>月</t>
    </r>
    <phoneticPr fontId="5" type="noConversion"/>
  </si>
  <si>
    <t>最 高 檢 察 署 檢 察 案 件 新 收 情 形</t>
    <phoneticPr fontId="5" type="noConversion"/>
  </si>
  <si>
    <r>
      <t>110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</si>
  <si>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4</t>
    </r>
    <r>
      <rPr>
        <sz val="12"/>
        <rFont val="標楷體"/>
        <family val="4"/>
        <charset val="136"/>
      </rPr>
      <t>月</t>
    </r>
  </si>
  <si>
    <r>
      <t>6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</si>
  <si>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</si>
  <si>
    <r>
      <t>8</t>
    </r>
    <r>
      <rPr>
        <sz val="12"/>
        <rFont val="標楷體"/>
        <family val="4"/>
        <charset val="136"/>
      </rPr>
      <t>月</t>
    </r>
  </si>
  <si>
    <r>
      <t>9</t>
    </r>
    <r>
      <rPr>
        <sz val="12"/>
        <rFont val="標楷體"/>
        <family val="4"/>
        <charset val="136"/>
      </rPr>
      <t>月</t>
    </r>
  </si>
  <si>
    <r>
      <t>10</t>
    </r>
    <r>
      <rPr>
        <sz val="12"/>
        <rFont val="標楷體"/>
        <family val="4"/>
        <charset val="136"/>
      </rPr>
      <t>月</t>
    </r>
  </si>
  <si>
    <r>
      <t>111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</si>
  <si>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</t>
    </r>
    <r>
      <rPr>
        <sz val="12"/>
        <rFont val="標楷體"/>
        <family val="4"/>
        <charset val="136"/>
      </rPr>
      <t>月</t>
    </r>
  </si>
  <si>
    <r>
      <t>1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</si>
  <si>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</si>
  <si>
    <r>
      <t>5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</si>
  <si>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  <phoneticPr fontId="5" type="noConversion"/>
  </si>
  <si>
    <r>
      <t>112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</si>
  <si>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113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</si>
  <si>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10</t>
    </r>
    <r>
      <rPr>
        <sz val="12"/>
        <rFont val="標楷體"/>
        <family val="4"/>
        <charset val="136"/>
      </rPr>
      <t>月</t>
    </r>
    <phoneticPr fontId="5" type="noConversion"/>
  </si>
  <si>
    <r>
      <t>114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</si>
  <si>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1</t>
    </r>
    <r>
      <rPr>
        <sz val="12"/>
        <rFont val="標楷體"/>
        <family val="4"/>
        <charset val="136"/>
      </rPr>
      <t>月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</si>
</sst>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_____;;\-"/>
    <numFmt numFmtId="178" formatCode="_(&quot;$&quot;* #,##0_);_(&quot;$&quot;* \(#,##0\);_(&quot;$&quot;* &quot;-&quot;_);_(@_)"/>
  </numFmts>
  <fonts count="14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sz val="14"/>
      <name val="華康粗黑體(P)"/>
      <family val="1"/>
      <charset val="136"/>
    </font>
    <font>
      <b/>
      <sz val="14"/>
      <name val="Times New Roman"/>
      <family val="1"/>
    </font>
    <font>
      <b/>
      <sz val="14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0"/>
      <name val="元易中楷體"/>
      <family val="1"/>
      <charset val="136"/>
    </font>
    <font>
      <sz val="12"/>
      <color theme="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/>
    <xf numFmtId="0" fontId="11" fillId="0" borderId="0">
      <alignment vertical="center"/>
    </xf>
    <xf numFmtId="178" fontId="12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176" fontId="6" fillId="0" borderId="0" xfId="0" applyNumberFormat="1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 indent="1"/>
    </xf>
    <xf numFmtId="0" fontId="6" fillId="0" borderId="3" xfId="1" applyFont="1" applyBorder="1" applyAlignment="1">
      <alignment horizontal="center" vertical="distributed"/>
    </xf>
    <xf numFmtId="0" fontId="6" fillId="0" borderId="4" xfId="1" applyFont="1" applyBorder="1" applyAlignment="1">
      <alignment horizontal="center" vertical="distributed" textRotation="255"/>
    </xf>
    <xf numFmtId="0" fontId="6" fillId="0" borderId="4" xfId="1" applyFont="1" applyBorder="1" applyAlignment="1">
      <alignment horizontal="center" vertical="distributed" textRotation="255" wrapText="1"/>
    </xf>
    <xf numFmtId="0" fontId="6" fillId="0" borderId="5" xfId="1" applyFont="1" applyBorder="1" applyAlignment="1">
      <alignment horizontal="center" vertical="distributed" textRotation="255" wrapText="1"/>
    </xf>
    <xf numFmtId="0" fontId="7" fillId="0" borderId="4" xfId="1" applyFont="1" applyBorder="1" applyAlignment="1">
      <alignment horizontal="center" vertical="distributed" textRotation="255" wrapText="1"/>
    </xf>
    <xf numFmtId="177" fontId="6" fillId="0" borderId="0" xfId="0" applyNumberFormat="1" applyFont="1">
      <alignment vertical="center"/>
    </xf>
    <xf numFmtId="177" fontId="6" fillId="0" borderId="0" xfId="0" applyNumberFormat="1" applyFont="1" applyBorder="1">
      <alignment vertical="center"/>
    </xf>
    <xf numFmtId="0" fontId="6" fillId="0" borderId="2" xfId="0" applyFont="1" applyBorder="1">
      <alignment vertical="center"/>
    </xf>
    <xf numFmtId="0" fontId="13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8">
    <cellStyle name="一般" xfId="0" builtinId="0"/>
    <cellStyle name="一般 2" xfId="2"/>
    <cellStyle name="一般 2 2" xfId="4"/>
    <cellStyle name="一般 3" xfId="5"/>
    <cellStyle name="一般 3 2" xfId="7"/>
    <cellStyle name="一般 4" xfId="6"/>
    <cellStyle name="一般_月報(表35-41)" xfId="1"/>
    <cellStyle name="貨幣[0]_Shee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/>
            </a:pPr>
            <a:r>
              <a:rPr lang="zh-TW" sz="1400" b="1"/>
              <a:t>最</a:t>
            </a:r>
            <a:r>
              <a:rPr lang="en-US" altLang="zh-TW" sz="1400" b="1"/>
              <a:t> </a:t>
            </a:r>
            <a:r>
              <a:rPr lang="zh-TW" sz="1400" b="1"/>
              <a:t>高</a:t>
            </a:r>
            <a:r>
              <a:rPr lang="en-US" altLang="zh-TW" sz="1400" b="1"/>
              <a:t> </a:t>
            </a:r>
            <a:r>
              <a:rPr lang="zh-TW" sz="1400" b="1"/>
              <a:t>檢</a:t>
            </a:r>
            <a:r>
              <a:rPr lang="en-US" altLang="zh-TW" sz="1400" b="1"/>
              <a:t> </a:t>
            </a:r>
            <a:r>
              <a:rPr lang="zh-TW" sz="1400" b="1"/>
              <a:t>察</a:t>
            </a:r>
            <a:r>
              <a:rPr lang="en-US" altLang="zh-TW" sz="1400" b="1"/>
              <a:t> </a:t>
            </a:r>
            <a:r>
              <a:rPr lang="zh-TW" sz="1400" b="1"/>
              <a:t>署</a:t>
            </a:r>
            <a:r>
              <a:rPr lang="zh-TW" altLang="en-US" sz="1400" b="1"/>
              <a:t> 檢 察</a:t>
            </a:r>
            <a:r>
              <a:rPr lang="en-US" altLang="zh-TW" sz="1400" b="1"/>
              <a:t> </a:t>
            </a:r>
            <a:r>
              <a:rPr lang="zh-TW" altLang="zh-TW" sz="1400" b="1" i="0" u="none" strike="noStrike" baseline="0">
                <a:effectLst/>
              </a:rPr>
              <a:t>案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件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新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收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en-US" sz="1400" b="1" i="0" u="none" strike="noStrike" baseline="0">
                <a:effectLst/>
              </a:rPr>
              <a:t>件 數</a:t>
            </a:r>
            <a:endParaRPr lang="zh-TW" sz="1400" b="1"/>
          </a:p>
        </c:rich>
      </c:tx>
      <c:layout>
        <c:manualLayout>
          <c:xMode val="edge"/>
          <c:yMode val="edge"/>
          <c:x val="0.28261866714278278"/>
          <c:y val="2.1946248770558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219979223430996E-2"/>
          <c:y val="0.25977130189408681"/>
          <c:w val="0.87182476857105984"/>
          <c:h val="0.597610267910467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新收_中!$B$36</c:f>
              <c:strCache>
                <c:ptCount val="1"/>
                <c:pt idx="0">
                  <c:v>總件數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2.1358834947635208E-3"/>
                  <c:y val="1.206087629448487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84F-4117-B451-D5B7F69D7A64}"/>
                </c:ext>
              </c:extLst>
            </c:dLbl>
            <c:dLbl>
              <c:idx val="1"/>
              <c:layout>
                <c:manualLayout>
                  <c:x val="2.3574624385752701E-3"/>
                  <c:y val="3.60666134714517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84F-4117-B451-D5B7F69D7A64}"/>
                </c:ext>
              </c:extLst>
            </c:dLbl>
            <c:dLbl>
              <c:idx val="2"/>
              <c:layout>
                <c:manualLayout>
                  <c:x val="-4.9283235389275322E-4"/>
                  <c:y val="4.14845332119898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84F-4117-B451-D5B7F69D7A64}"/>
                </c:ext>
              </c:extLst>
            </c:dLbl>
            <c:dLbl>
              <c:idx val="3"/>
              <c:layout>
                <c:manualLayout>
                  <c:x val="-2.9638703024582224E-4"/>
                  <c:y val="5.7648917597690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新收_中!$A$5:$A$20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新收_中!$B$5:$B$20</c:f>
              <c:numCache>
                <c:formatCode>#,##0_____;;\-</c:formatCode>
                <c:ptCount val="4"/>
                <c:pt idx="0">
                  <c:v>16598</c:v>
                </c:pt>
                <c:pt idx="1">
                  <c:v>17998</c:v>
                </c:pt>
                <c:pt idx="2">
                  <c:v>18474</c:v>
                </c:pt>
                <c:pt idx="3">
                  <c:v>18928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84F-4117-B451-D5B7F69D7A64}"/>
            </c:ext>
          </c:extLst>
        </c:ser>
        <c:ser>
          <c:idx val="0"/>
          <c:order val="1"/>
          <c:tx>
            <c:strRef>
              <c:f>新收_中!$C$36</c:f>
              <c:strCache>
                <c:ptCount val="1"/>
                <c:pt idx="0">
                  <c:v>上訴第三審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3876760138837167E-2"/>
                  <c:y val="3.4614702074570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84F-4117-B451-D5B7F69D7A64}"/>
                </c:ext>
              </c:extLst>
            </c:dLbl>
            <c:dLbl>
              <c:idx val="1"/>
              <c:layout>
                <c:manualLayout>
                  <c:x val="5.6750361924528828E-2"/>
                  <c:y val="6.188009554133320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84F-4117-B451-D5B7F69D7A64}"/>
                </c:ext>
              </c:extLst>
            </c:dLbl>
            <c:dLbl>
              <c:idx val="2"/>
              <c:layout>
                <c:manualLayout>
                  <c:x val="5.4202430207671279E-2"/>
                  <c:y val="4.12138305839829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84F-4117-B451-D5B7F69D7A64}"/>
                </c:ext>
              </c:extLst>
            </c:dLbl>
            <c:dLbl>
              <c:idx val="3"/>
              <c:layout>
                <c:manualLayout>
                  <c:x val="5.5796162546709112E-2"/>
                  <c:y val="5.52216173665617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84F-4117-B451-D5B7F69D7A64}"/>
                </c:ext>
              </c:extLst>
            </c:dLbl>
            <c:dLbl>
              <c:idx val="4"/>
              <c:layout>
                <c:manualLayout>
                  <c:x val="0"/>
                  <c:y val="2.15749730312837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>
                    <a:solidFill>
                      <a:srgbClr val="00582A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新收_中!$A$5:$A$20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新收_中!$C$5:$C$20</c:f>
              <c:numCache>
                <c:formatCode>#,##0_____;;\-</c:formatCode>
                <c:ptCount val="4"/>
                <c:pt idx="0">
                  <c:v>5008</c:v>
                </c:pt>
                <c:pt idx="1">
                  <c:v>5411</c:v>
                </c:pt>
                <c:pt idx="2">
                  <c:v>5650</c:v>
                </c:pt>
                <c:pt idx="3">
                  <c:v>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4F-4117-B451-D5B7F69D7A64}"/>
            </c:ext>
          </c:extLst>
        </c:ser>
        <c:ser>
          <c:idx val="1"/>
          <c:order val="2"/>
          <c:tx>
            <c:strRef>
              <c:f>新收_中!$D$3</c:f>
              <c:strCache>
                <c:ptCount val="1"/>
                <c:pt idx="0">
                  <c:v>非常上訴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6489708197484341E-2"/>
                  <c:y val="7.46864253803909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84F-4117-B451-D5B7F69D7A64}"/>
                </c:ext>
              </c:extLst>
            </c:dLbl>
            <c:dLbl>
              <c:idx val="1"/>
              <c:layout>
                <c:manualLayout>
                  <c:x val="5.4356907127835349E-2"/>
                  <c:y val="8.5659764609025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84F-4117-B451-D5B7F69D7A64}"/>
                </c:ext>
              </c:extLst>
            </c:dLbl>
            <c:dLbl>
              <c:idx val="2"/>
              <c:layout>
                <c:manualLayout>
                  <c:x val="5.3876760138837167E-2"/>
                  <c:y val="8.022250896648744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84F-4117-B451-D5B7F69D7A64}"/>
                </c:ext>
              </c:extLst>
            </c:dLbl>
            <c:dLbl>
              <c:idx val="3"/>
              <c:layout>
                <c:manualLayout>
                  <c:x val="5.3087659309510579E-2"/>
                  <c:y val="8.457738378370925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84F-4117-B451-D5B7F69D7A64}"/>
                </c:ext>
              </c:extLst>
            </c:dLbl>
            <c:dLbl>
              <c:idx val="4"/>
              <c:layout>
                <c:manualLayout>
                  <c:x val="0"/>
                  <c:y val="3.45199568500539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>
                    <a:solidFill>
                      <a:srgbClr val="00206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新收_中!$A$5:$A$20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新收_中!$D$5:$D$20</c:f>
              <c:numCache>
                <c:formatCode>#,##0_____;;\-</c:formatCode>
                <c:ptCount val="4"/>
                <c:pt idx="0">
                  <c:v>1951</c:v>
                </c:pt>
                <c:pt idx="1">
                  <c:v>1871</c:v>
                </c:pt>
                <c:pt idx="2">
                  <c:v>2053</c:v>
                </c:pt>
                <c:pt idx="3">
                  <c:v>1889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84F-4117-B451-D5B7F69D7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7"/>
        <c:overlap val="81"/>
        <c:axId val="184822784"/>
        <c:axId val="184836864"/>
      </c:barChart>
      <c:catAx>
        <c:axId val="184822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1848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4836864"/>
        <c:scaling>
          <c:orientation val="minMax"/>
          <c:max val="20000"/>
        </c:scaling>
        <c:delete val="0"/>
        <c:axPos val="l"/>
        <c:majorGridlines>
          <c:spPr>
            <a:ln w="3175"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/>
                </a:pPr>
                <a:r>
                  <a:rPr lang="zh-TW" sz="1100"/>
                  <a:t>件</a:t>
                </a:r>
              </a:p>
            </c:rich>
          </c:tx>
          <c:layout>
            <c:manualLayout>
              <c:xMode val="edge"/>
              <c:yMode val="edge"/>
              <c:x val="3.4197399067408957E-2"/>
              <c:y val="0.1279439447904138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;;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84822784"/>
        <c:crosses val="autoZero"/>
        <c:crossBetween val="between"/>
        <c:majorUnit val="4000"/>
      </c:valAx>
      <c:spPr>
        <a:solidFill>
          <a:schemeClr val="accent3">
            <a:lumMod val="20000"/>
            <a:lumOff val="80000"/>
          </a:schemeClr>
        </a:solidFill>
        <a:ln w="12700">
          <a:solidFill>
            <a:schemeClr val="tx1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6835707820786552"/>
          <c:y val="0.1314344086656794"/>
          <c:w val="0.57390837752153956"/>
          <c:h val="0.15327328391865028"/>
        </c:manualLayout>
      </c:layout>
      <c:overlay val="0"/>
      <c:spPr>
        <a:noFill/>
        <a:ln w="3175">
          <a:noFill/>
          <a:prstDash val="solid"/>
        </a:ln>
      </c:spPr>
      <c:txPr>
        <a:bodyPr/>
        <a:lstStyle/>
        <a:p>
          <a:pPr>
            <a:defRPr sz="1100"/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>
      <a:solidFill>
        <a:schemeClr val="tx1"/>
      </a:solidFill>
    </a:ln>
    <a:effectLst/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標楷體" pitchFamily="65" charset="-120"/>
          <a:cs typeface="新細明體"/>
        </a:defRPr>
      </a:pPr>
      <a:endParaRPr lang="zh-TW"/>
    </a:p>
  </c:txPr>
  <c:printSettings>
    <c:headerFooter alignWithMargins="0"/>
    <c:pageMargins b="1" l="0.75000000000000444" r="0.75000000000000444" t="1" header="0.5" footer="0.5"/>
    <c:pageSetup paperSize="8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49742</xdr:colOff>
      <xdr:row>34</xdr:row>
      <xdr:rowOff>70907</xdr:rowOff>
    </xdr:from>
    <xdr:to>
      <xdr:col>5</xdr:col>
      <xdr:colOff>1457326</xdr:colOff>
      <xdr:row>46</xdr:row>
      <xdr:rowOff>52918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showGridLines="0" tabSelected="1" zoomScale="90" zoomScaleNormal="90" workbookViewId="0">
      <selection sqref="A1:F1"/>
    </sheetView>
  </sheetViews>
  <sheetFormatPr defaultColWidth="9" defaultRowHeight="15.6"/>
  <cols>
    <col min="1" max="1" width="13.109375" style="1" customWidth="1"/>
    <col min="2" max="6" width="22.33203125" style="1" customWidth="1"/>
    <col min="7" max="16384" width="9" style="1"/>
  </cols>
  <sheetData>
    <row r="1" spans="1:7" ht="19.8">
      <c r="A1" s="15" t="s">
        <v>12</v>
      </c>
      <c r="B1" s="16"/>
      <c r="C1" s="16"/>
      <c r="D1" s="16"/>
      <c r="E1" s="16"/>
      <c r="F1" s="16"/>
    </row>
    <row r="2" spans="1:7" ht="16.2">
      <c r="F2" s="2" t="s">
        <v>0</v>
      </c>
    </row>
    <row r="3" spans="1:7" ht="75" customHeight="1">
      <c r="A3" s="6" t="s">
        <v>1</v>
      </c>
      <c r="B3" s="7" t="s">
        <v>2</v>
      </c>
      <c r="C3" s="10" t="s">
        <v>6</v>
      </c>
      <c r="D3" s="8" t="s">
        <v>3</v>
      </c>
      <c r="E3" s="8" t="s">
        <v>4</v>
      </c>
      <c r="F3" s="9" t="s">
        <v>5</v>
      </c>
    </row>
    <row r="4" spans="1:7" ht="14.4" hidden="1" customHeight="1">
      <c r="A4" s="4" t="s">
        <v>13</v>
      </c>
      <c r="B4" s="11">
        <v>16801</v>
      </c>
      <c r="C4" s="11">
        <v>4493</v>
      </c>
      <c r="D4" s="11">
        <v>2758</v>
      </c>
      <c r="E4" s="11">
        <v>379</v>
      </c>
      <c r="F4" s="11">
        <v>9171</v>
      </c>
    </row>
    <row r="5" spans="1:7" ht="14.4" customHeight="1">
      <c r="A5" s="4" t="s">
        <v>20</v>
      </c>
      <c r="B5" s="11">
        <v>16598</v>
      </c>
      <c r="C5" s="11">
        <v>5008</v>
      </c>
      <c r="D5" s="11">
        <v>1951</v>
      </c>
      <c r="E5" s="11">
        <v>316</v>
      </c>
      <c r="F5" s="11">
        <v>9323</v>
      </c>
    </row>
    <row r="6" spans="1:7" ht="14.4" customHeight="1">
      <c r="A6" s="4" t="s">
        <v>26</v>
      </c>
      <c r="B6" s="11">
        <v>17998</v>
      </c>
      <c r="C6" s="11">
        <v>5411</v>
      </c>
      <c r="D6" s="11">
        <v>1871</v>
      </c>
      <c r="E6" s="11">
        <v>194</v>
      </c>
      <c r="F6" s="11">
        <v>10522</v>
      </c>
      <c r="G6" s="3"/>
    </row>
    <row r="7" spans="1:7" ht="14.4" customHeight="1">
      <c r="A7" s="4" t="s">
        <v>27</v>
      </c>
      <c r="B7" s="11">
        <f>SUM(C7:F7)</f>
        <v>18474</v>
      </c>
      <c r="C7" s="11">
        <f>SUM(C8:C19)</f>
        <v>5650</v>
      </c>
      <c r="D7" s="11">
        <f>SUM(D8:D19)</f>
        <v>2053</v>
      </c>
      <c r="E7" s="11">
        <f>SUM(E8:E19)</f>
        <v>201</v>
      </c>
      <c r="F7" s="11">
        <f>SUM(F8:F19)</f>
        <v>10570</v>
      </c>
      <c r="G7" s="3"/>
    </row>
    <row r="8" spans="1:7" ht="14.4" hidden="1" customHeight="1">
      <c r="A8" s="5" t="s">
        <v>22</v>
      </c>
      <c r="B8" s="11">
        <v>1834</v>
      </c>
      <c r="C8" s="11">
        <v>521</v>
      </c>
      <c r="D8" s="11">
        <v>179</v>
      </c>
      <c r="E8" s="11">
        <v>17</v>
      </c>
      <c r="F8" s="12">
        <f t="shared" ref="F8:F33" si="0">B8-C8-D8-E8</f>
        <v>1117</v>
      </c>
      <c r="G8" s="3"/>
    </row>
    <row r="9" spans="1:7" ht="14.4" hidden="1" customHeight="1">
      <c r="A9" s="5" t="s">
        <v>8</v>
      </c>
      <c r="B9" s="11">
        <v>1332</v>
      </c>
      <c r="C9" s="11">
        <v>382</v>
      </c>
      <c r="D9" s="11">
        <v>170</v>
      </c>
      <c r="E9" s="11">
        <v>14</v>
      </c>
      <c r="F9" s="12">
        <f t="shared" si="0"/>
        <v>766</v>
      </c>
      <c r="G9" s="3"/>
    </row>
    <row r="10" spans="1:7" ht="14.4" hidden="1" customHeight="1">
      <c r="A10" s="5" t="s">
        <v>23</v>
      </c>
      <c r="B10" s="11">
        <v>1801</v>
      </c>
      <c r="C10" s="11">
        <v>580</v>
      </c>
      <c r="D10" s="11">
        <v>161</v>
      </c>
      <c r="E10" s="11">
        <v>23</v>
      </c>
      <c r="F10" s="12">
        <f t="shared" si="0"/>
        <v>1037</v>
      </c>
      <c r="G10" s="3"/>
    </row>
    <row r="11" spans="1:7" ht="14.4" hidden="1" customHeight="1">
      <c r="A11" s="5" t="s">
        <v>14</v>
      </c>
      <c r="B11" s="11">
        <v>1483</v>
      </c>
      <c r="C11" s="11">
        <v>388</v>
      </c>
      <c r="D11" s="11">
        <v>149</v>
      </c>
      <c r="E11" s="11">
        <v>16</v>
      </c>
      <c r="F11" s="12">
        <f t="shared" si="0"/>
        <v>930</v>
      </c>
      <c r="G11" s="3"/>
    </row>
    <row r="12" spans="1:7" ht="14.4" hidden="1" customHeight="1">
      <c r="A12" s="5" t="s">
        <v>24</v>
      </c>
      <c r="B12" s="11">
        <v>1797</v>
      </c>
      <c r="C12" s="11">
        <v>462</v>
      </c>
      <c r="D12" s="11">
        <v>192</v>
      </c>
      <c r="E12" s="11">
        <v>11</v>
      </c>
      <c r="F12" s="12">
        <f t="shared" si="0"/>
        <v>1132</v>
      </c>
      <c r="G12" s="3"/>
    </row>
    <row r="13" spans="1:7" ht="14.4" hidden="1" customHeight="1">
      <c r="A13" s="5" t="s">
        <v>11</v>
      </c>
      <c r="B13" s="11">
        <v>1370</v>
      </c>
      <c r="C13" s="11">
        <v>445</v>
      </c>
      <c r="D13" s="11">
        <v>187</v>
      </c>
      <c r="E13" s="11">
        <v>17</v>
      </c>
      <c r="F13" s="12">
        <f t="shared" si="0"/>
        <v>721</v>
      </c>
      <c r="G13" s="3"/>
    </row>
    <row r="14" spans="1:7" ht="14.4" hidden="1" customHeight="1">
      <c r="A14" s="5" t="s">
        <v>16</v>
      </c>
      <c r="B14" s="11">
        <v>1543</v>
      </c>
      <c r="C14" s="11">
        <v>491</v>
      </c>
      <c r="D14" s="11">
        <v>190</v>
      </c>
      <c r="E14" s="11">
        <v>17</v>
      </c>
      <c r="F14" s="12">
        <f t="shared" si="0"/>
        <v>845</v>
      </c>
      <c r="G14" s="3"/>
    </row>
    <row r="15" spans="1:7" ht="14.4" hidden="1" customHeight="1">
      <c r="A15" s="5" t="s">
        <v>17</v>
      </c>
      <c r="B15" s="11">
        <v>1640</v>
      </c>
      <c r="C15" s="11">
        <v>585</v>
      </c>
      <c r="D15" s="11">
        <v>198</v>
      </c>
      <c r="E15" s="11">
        <v>25</v>
      </c>
      <c r="F15" s="12">
        <f t="shared" si="0"/>
        <v>832</v>
      </c>
      <c r="G15" s="3"/>
    </row>
    <row r="16" spans="1:7" ht="14.4" hidden="1" customHeight="1">
      <c r="A16" s="5" t="s">
        <v>18</v>
      </c>
      <c r="B16" s="11">
        <v>1372</v>
      </c>
      <c r="C16" s="11">
        <v>397</v>
      </c>
      <c r="D16" s="11">
        <v>204</v>
      </c>
      <c r="E16" s="11">
        <v>15</v>
      </c>
      <c r="F16" s="12">
        <f t="shared" si="0"/>
        <v>756</v>
      </c>
      <c r="G16" s="3"/>
    </row>
    <row r="17" spans="1:7" ht="14.4" hidden="1" customHeight="1">
      <c r="A17" s="5" t="s">
        <v>19</v>
      </c>
      <c r="B17" s="11">
        <v>1392</v>
      </c>
      <c r="C17" s="11">
        <v>420</v>
      </c>
      <c r="D17" s="11">
        <v>122</v>
      </c>
      <c r="E17" s="11">
        <v>20</v>
      </c>
      <c r="F17" s="12">
        <f t="shared" si="0"/>
        <v>830</v>
      </c>
      <c r="G17" s="3"/>
    </row>
    <row r="18" spans="1:7" ht="14.4" hidden="1" customHeight="1">
      <c r="A18" s="5" t="s">
        <v>21</v>
      </c>
      <c r="B18" s="11">
        <v>1395</v>
      </c>
      <c r="C18" s="11">
        <v>475</v>
      </c>
      <c r="D18" s="11">
        <v>142</v>
      </c>
      <c r="E18" s="11">
        <v>16</v>
      </c>
      <c r="F18" s="12">
        <f t="shared" si="0"/>
        <v>762</v>
      </c>
      <c r="G18" s="3"/>
    </row>
    <row r="19" spans="1:7" ht="14.4" hidden="1" customHeight="1">
      <c r="A19" s="5" t="s">
        <v>25</v>
      </c>
      <c r="B19" s="12">
        <v>1515</v>
      </c>
      <c r="C19" s="12">
        <v>504</v>
      </c>
      <c r="D19" s="12">
        <v>159</v>
      </c>
      <c r="E19" s="12">
        <v>10</v>
      </c>
      <c r="F19" s="12">
        <f t="shared" si="0"/>
        <v>842</v>
      </c>
      <c r="G19" s="3"/>
    </row>
    <row r="20" spans="1:7" ht="14.4" customHeight="1">
      <c r="A20" s="4" t="s">
        <v>29</v>
      </c>
      <c r="B20" s="11">
        <f>SUM(C20:F20)</f>
        <v>18928</v>
      </c>
      <c r="C20" s="11">
        <f>SUM(C21:C32)</f>
        <v>6667</v>
      </c>
      <c r="D20" s="11">
        <f t="shared" ref="D20:F20" si="1">SUM(D21:D32)</f>
        <v>1889</v>
      </c>
      <c r="E20" s="11">
        <f t="shared" si="1"/>
        <v>137</v>
      </c>
      <c r="F20" s="11">
        <f t="shared" si="1"/>
        <v>10235</v>
      </c>
      <c r="G20" s="3"/>
    </row>
    <row r="21" spans="1:7" ht="14.4" hidden="1" customHeight="1">
      <c r="A21" s="5" t="s">
        <v>7</v>
      </c>
      <c r="B21" s="11">
        <v>1285</v>
      </c>
      <c r="C21" s="11">
        <v>407</v>
      </c>
      <c r="D21" s="11">
        <v>129</v>
      </c>
      <c r="E21" s="11">
        <v>13</v>
      </c>
      <c r="F21" s="12">
        <f t="shared" si="0"/>
        <v>736</v>
      </c>
      <c r="G21" s="3"/>
    </row>
    <row r="22" spans="1:7" ht="14.4" customHeight="1">
      <c r="A22" s="5" t="s">
        <v>8</v>
      </c>
      <c r="B22" s="11">
        <v>1437</v>
      </c>
      <c r="C22" s="11">
        <v>570</v>
      </c>
      <c r="D22" s="11">
        <v>162</v>
      </c>
      <c r="E22" s="11">
        <v>9</v>
      </c>
      <c r="F22" s="12">
        <f t="shared" si="0"/>
        <v>696</v>
      </c>
      <c r="G22" s="3"/>
    </row>
    <row r="23" spans="1:7" ht="14.4" customHeight="1">
      <c r="A23" s="5" t="s">
        <v>23</v>
      </c>
      <c r="B23" s="11">
        <v>1613</v>
      </c>
      <c r="C23" s="11">
        <v>597</v>
      </c>
      <c r="D23" s="11">
        <v>172</v>
      </c>
      <c r="E23" s="11">
        <v>20</v>
      </c>
      <c r="F23" s="12">
        <f t="shared" si="0"/>
        <v>824</v>
      </c>
      <c r="G23" s="3"/>
    </row>
    <row r="24" spans="1:7" ht="14.4" customHeight="1">
      <c r="A24" s="5" t="s">
        <v>14</v>
      </c>
      <c r="B24" s="11">
        <v>1549</v>
      </c>
      <c r="C24" s="11">
        <v>467</v>
      </c>
      <c r="D24" s="11">
        <v>179</v>
      </c>
      <c r="E24" s="11">
        <v>13</v>
      </c>
      <c r="F24" s="12">
        <f t="shared" si="0"/>
        <v>890</v>
      </c>
      <c r="G24" s="3"/>
    </row>
    <row r="25" spans="1:7" ht="14.4" customHeight="1">
      <c r="A25" s="5" t="s">
        <v>24</v>
      </c>
      <c r="B25" s="11">
        <v>1625</v>
      </c>
      <c r="C25" s="11">
        <v>521</v>
      </c>
      <c r="D25" s="11">
        <v>153</v>
      </c>
      <c r="E25" s="11">
        <v>7</v>
      </c>
      <c r="F25" s="12">
        <f t="shared" si="0"/>
        <v>944</v>
      </c>
      <c r="G25" s="3"/>
    </row>
    <row r="26" spans="1:7" ht="14.4" customHeight="1">
      <c r="A26" s="5" t="s">
        <v>15</v>
      </c>
      <c r="B26" s="11">
        <v>1645</v>
      </c>
      <c r="C26" s="11">
        <v>569</v>
      </c>
      <c r="D26" s="11">
        <v>154</v>
      </c>
      <c r="E26" s="11">
        <v>9</v>
      </c>
      <c r="F26" s="12">
        <f t="shared" si="0"/>
        <v>913</v>
      </c>
      <c r="G26" s="3"/>
    </row>
    <row r="27" spans="1:7" ht="14.4" customHeight="1">
      <c r="A27" s="5" t="s">
        <v>16</v>
      </c>
      <c r="B27" s="11">
        <v>1680</v>
      </c>
      <c r="C27" s="11">
        <v>585</v>
      </c>
      <c r="D27" s="11">
        <v>169</v>
      </c>
      <c r="E27" s="11">
        <v>10</v>
      </c>
      <c r="F27" s="12">
        <f t="shared" si="0"/>
        <v>916</v>
      </c>
      <c r="G27" s="3"/>
    </row>
    <row r="28" spans="1:7" ht="14.4" customHeight="1">
      <c r="A28" s="5" t="s">
        <v>17</v>
      </c>
      <c r="B28" s="11">
        <v>1577</v>
      </c>
      <c r="C28" s="11">
        <v>644</v>
      </c>
      <c r="D28" s="11">
        <v>133</v>
      </c>
      <c r="E28" s="11">
        <v>13</v>
      </c>
      <c r="F28" s="12">
        <f t="shared" si="0"/>
        <v>787</v>
      </c>
      <c r="G28" s="3"/>
    </row>
    <row r="29" spans="1:7" ht="14.4" customHeight="1">
      <c r="A29" s="5" t="s">
        <v>18</v>
      </c>
      <c r="B29" s="11">
        <v>1600</v>
      </c>
      <c r="C29" s="11">
        <v>580</v>
      </c>
      <c r="D29" s="11">
        <v>153</v>
      </c>
      <c r="E29" s="11">
        <v>8</v>
      </c>
      <c r="F29" s="12">
        <f t="shared" si="0"/>
        <v>859</v>
      </c>
      <c r="G29" s="3"/>
    </row>
    <row r="30" spans="1:7" ht="14.4" customHeight="1">
      <c r="A30" s="5" t="s">
        <v>28</v>
      </c>
      <c r="B30" s="11">
        <v>1614</v>
      </c>
      <c r="C30" s="11">
        <v>529</v>
      </c>
      <c r="D30" s="11">
        <v>155</v>
      </c>
      <c r="E30" s="11">
        <v>9</v>
      </c>
      <c r="F30" s="12">
        <f t="shared" si="0"/>
        <v>921</v>
      </c>
      <c r="G30" s="3"/>
    </row>
    <row r="31" spans="1:7" ht="14.4" customHeight="1">
      <c r="A31" s="5" t="s">
        <v>21</v>
      </c>
      <c r="B31" s="11">
        <v>1594</v>
      </c>
      <c r="C31" s="11">
        <v>603</v>
      </c>
      <c r="D31" s="11">
        <v>165</v>
      </c>
      <c r="E31" s="11">
        <v>8</v>
      </c>
      <c r="F31" s="12">
        <f t="shared" si="0"/>
        <v>818</v>
      </c>
      <c r="G31" s="3"/>
    </row>
    <row r="32" spans="1:7" ht="14.4" customHeight="1">
      <c r="A32" s="5" t="s">
        <v>25</v>
      </c>
      <c r="B32" s="11">
        <v>1709</v>
      </c>
      <c r="C32" s="11">
        <v>595</v>
      </c>
      <c r="D32" s="11">
        <v>165</v>
      </c>
      <c r="E32" s="11">
        <v>18</v>
      </c>
      <c r="F32" s="12">
        <f t="shared" si="0"/>
        <v>931</v>
      </c>
      <c r="G32" s="3"/>
    </row>
    <row r="33" spans="1:7" ht="14.4" customHeight="1">
      <c r="A33" s="4" t="s">
        <v>30</v>
      </c>
      <c r="B33" s="11">
        <f>SUM(C33:F33)</f>
        <v>1600</v>
      </c>
      <c r="C33" s="11">
        <f>SUM(C34:C45)</f>
        <v>655</v>
      </c>
      <c r="D33" s="11">
        <f t="shared" ref="D33:F33" si="2">SUM(D34:D45)</f>
        <v>173</v>
      </c>
      <c r="E33" s="11">
        <f t="shared" si="2"/>
        <v>9</v>
      </c>
      <c r="F33" s="11">
        <f t="shared" si="2"/>
        <v>763</v>
      </c>
      <c r="G33" s="3"/>
    </row>
    <row r="34" spans="1:7" ht="14.4" customHeight="1">
      <c r="A34" s="5" t="s">
        <v>7</v>
      </c>
      <c r="B34" s="11">
        <v>1600</v>
      </c>
      <c r="C34" s="11">
        <v>655</v>
      </c>
      <c r="D34" s="11">
        <v>173</v>
      </c>
      <c r="E34" s="11">
        <v>9</v>
      </c>
      <c r="F34" s="12">
        <f t="shared" ref="F34" si="3">B34-C34-D34-E34</f>
        <v>763</v>
      </c>
      <c r="G34" s="3"/>
    </row>
    <row r="35" spans="1:7">
      <c r="A35" s="13"/>
      <c r="B35" s="13"/>
      <c r="C35" s="13"/>
      <c r="D35" s="13"/>
      <c r="E35" s="13"/>
      <c r="F35" s="13"/>
    </row>
    <row r="36" spans="1:7" ht="16.2">
      <c r="B36" s="14" t="s">
        <v>10</v>
      </c>
      <c r="C36" s="14" t="s">
        <v>9</v>
      </c>
    </row>
    <row r="48" spans="1:7">
      <c r="B48" s="11"/>
      <c r="C48" s="11"/>
      <c r="D48" s="11"/>
      <c r="E48" s="11"/>
      <c r="F48" s="11"/>
    </row>
  </sheetData>
  <mergeCells count="1">
    <mergeCell ref="A1:F1"/>
  </mergeCells>
  <phoneticPr fontId="5" type="noConversion"/>
  <printOptions horizontalCentered="1"/>
  <pageMargins left="0.59055118110236227" right="0.59055118110236227" top="0.39370078740157483" bottom="0.19685039370078741" header="0.51181102362204722" footer="0.51181102362204722"/>
  <pageSetup paperSize="9" orientation="landscape" r:id="rId1"/>
  <headerFooter alignWithMargins="0"/>
  <ignoredErrors>
    <ignoredError sqref="F7 F20 F33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新收_中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楊秀滿</dc:creator>
  <cp:lastModifiedBy>MOJ</cp:lastModifiedBy>
  <cp:lastPrinted>2025-12-04T08:00:26Z</cp:lastPrinted>
  <dcterms:created xsi:type="dcterms:W3CDTF">2017-01-20T07:34:08Z</dcterms:created>
  <dcterms:modified xsi:type="dcterms:W3CDTF">2026-02-04T02:47:05Z</dcterms:modified>
</cp:coreProperties>
</file>